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Flujos'!$A$59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Flujos'!$A$1:$I$94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4" i="1" l="1"/>
  <c r="H63" i="1" s="1"/>
  <c r="I64" i="1"/>
  <c r="I63" i="1"/>
  <c r="H58" i="1"/>
  <c r="I58" i="1"/>
  <c r="I57" i="1" s="1"/>
  <c r="I69" i="1" s="1"/>
  <c r="I54" i="1"/>
  <c r="I49" i="1"/>
  <c r="I45" i="1"/>
  <c r="H24" i="1"/>
  <c r="I24" i="1"/>
  <c r="I10" i="1"/>
  <c r="I42" i="1" s="1"/>
  <c r="I71" i="1" s="1"/>
  <c r="I74" i="1" s="1"/>
  <c r="H73" i="1" s="1"/>
  <c r="H10" i="1" l="1"/>
  <c r="H42" i="1" s="1"/>
  <c r="H49" i="1"/>
  <c r="H45" i="1"/>
  <c r="H54" i="1" l="1"/>
  <c r="H57" i="1"/>
  <c r="H69" i="1" s="1"/>
  <c r="H71" i="1" s="1"/>
  <c r="H74" i="1" s="1"/>
</calcChain>
</file>

<file path=xl/sharedStrings.xml><?xml version="1.0" encoding="utf-8"?>
<sst xmlns="http://schemas.openxmlformats.org/spreadsheetml/2006/main" count="73" uniqueCount="64">
  <si>
    <t>MUNICIPIO DE CHIHUHUA</t>
  </si>
  <si>
    <t>ESTADO DE FLUJOS DE EFECTIVO</t>
  </si>
  <si>
    <t>DEL 1° DE ENERO AL 30 DE SEPTIEMBRE DE 2019 Y EJERCICIO 2018</t>
  </si>
  <si>
    <t>Cifras expresadas en pesos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</si>
  <si>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</si>
  <si>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</si>
  <si>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</si>
  <si>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</si>
  <si>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</si>
  <si>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</si>
  <si>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</si>
  <si>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</si>
  <si>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</si>
  <si>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</si>
  <si>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</si>
  <si>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</si>
  <si>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</si>
  <si>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</si>
  <si>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</si>
  <si>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</si>
  <si>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</si>
  <si>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</si>
  <si>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</si>
  <si>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</si>
  <si>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</si>
  <si>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</si>
  <si>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</si>
  <si>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</si>
  <si>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</si>
  <si>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</si>
  <si>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</si>
  <si>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</si>
  <si>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</si>
  <si>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</si>
  <si>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</si>
  <si>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</si>
  <si>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</si>
  <si>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</si>
  <si>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</si>
  <si>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</si>
  <si>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</si>
  <si>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</si>
  <si>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</si>
  <si>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</si>
  <si>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</si>
  <si>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</si>
  <si>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</si>
  <si>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</si>
  <si>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</si>
  <si>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</si>
  <si>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</si>
  <si>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</si>
  <si>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</si>
  <si>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</si>
  <si>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</si>
  <si>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</si>
  <si>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TESORERA MUNICIPAL</t>
  </si>
  <si>
    <t>REGIDOR</t>
  </si>
  <si>
    <t>_________________________________________</t>
  </si>
  <si>
    <t>MTRA. MARÍA EUGENIA CAMPOS GALVÁN</t>
  </si>
  <si>
    <t>MTRA. AÍDA AMANDA CÓRDOVA CHÁVEZ</t>
  </si>
  <si>
    <t>COMISIÓN DE HACIENDA, PLANEACIÓN E INVERSIÓN</t>
  </si>
  <si>
    <t>PARA EL DESARROLLO SOCIOECONÓMICO MUNICIPAL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</si>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</sst>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0" xfId="2" applyFont="1"/>
    <xf numFmtId="0" fontId="4" fillId="0" borderId="6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NumberFormat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horizontal="lef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3" fillId="0" borderId="0" xfId="2" applyFont="1" applyBorder="1"/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justify" vertical="center" wrapText="1"/>
    </xf>
    <xf numFmtId="4" fontId="4" fillId="0" borderId="0" xfId="1" applyNumberFormat="1" applyFont="1" applyBorder="1"/>
    <xf numFmtId="0" fontId="6" fillId="0" borderId="4" xfId="2" applyFont="1" applyBorder="1" applyAlignment="1">
      <alignment horizontal="justify" vertical="center" wrapText="1"/>
    </xf>
    <xf numFmtId="4" fontId="3" fillId="0" borderId="0" xfId="1" applyNumberFormat="1" applyFont="1" applyBorder="1" applyAlignment="1">
      <alignment horizontal="right" vertical="center" wrapText="1"/>
    </xf>
    <xf numFmtId="4" fontId="3" fillId="0" borderId="5" xfId="1" applyNumberFormat="1" applyFont="1" applyBorder="1" applyAlignment="1">
      <alignment horizontal="right" vertical="center" wrapText="1"/>
    </xf>
    <xf numFmtId="4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Border="1" applyAlignment="1">
      <alignment horizontal="right"/>
    </xf>
    <xf numFmtId="4" fontId="3" fillId="0" borderId="0" xfId="1" applyNumberFormat="1" applyFont="1" applyBorder="1"/>
    <xf numFmtId="4" fontId="3" fillId="0" borderId="5" xfId="2" applyNumberFormat="1" applyFont="1" applyBorder="1" applyAlignment="1">
      <alignment horizontal="right"/>
    </xf>
    <xf numFmtId="4" fontId="4" fillId="0" borderId="0" xfId="1" applyNumberFormat="1" applyFont="1" applyBorder="1" applyAlignment="1"/>
    <xf numFmtId="4" fontId="4" fillId="0" borderId="5" xfId="1" applyNumberFormat="1" applyFont="1" applyBorder="1"/>
    <xf numFmtId="164" fontId="3" fillId="0" borderId="0" xfId="1" applyFont="1"/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Border="1" applyAlignment="1">
      <alignment horizontal="justify" vertical="center" wrapText="1"/>
    </xf>
    <xf numFmtId="0" fontId="8" fillId="0" borderId="0" xfId="2" applyFont="1" applyBorder="1" applyAlignment="1">
      <alignment horizontal="justify"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4" fillId="0" borderId="5" xfId="1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4" fontId="4" fillId="0" borderId="5" xfId="2" applyNumberFormat="1" applyFont="1" applyBorder="1" applyAlignment="1">
      <alignment horizontal="right"/>
    </xf>
    <xf numFmtId="4" fontId="4" fillId="0" borderId="0" xfId="1" applyNumberFormat="1" applyFont="1" applyFill="1" applyBorder="1"/>
    <xf numFmtId="4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0" applyFont="1"/>
    <xf numFmtId="0" fontId="3" fillId="0" borderId="0" xfId="2" applyFont="1" applyAlignment="1">
      <alignment horizontal="right"/>
    </xf>
    <xf numFmtId="38" fontId="5" fillId="0" borderId="0" xfId="0" applyNumberFormat="1" applyFont="1" applyBorder="1" applyAlignment="1">
      <alignment horizontal="center"/>
    </xf>
    <xf numFmtId="0" fontId="0" fillId="0" borderId="0" xfId="0" applyBorder="1"/>
    <xf numFmtId="38" fontId="5" fillId="0" borderId="0" xfId="0" applyNumberFormat="1" applyFont="1" applyBorder="1" applyAlignment="1"/>
    <xf numFmtId="164" fontId="0" fillId="0" borderId="0" xfId="1" applyFont="1" applyFill="1" applyBorder="1"/>
    <xf numFmtId="0" fontId="10" fillId="0" borderId="0" xfId="0" applyFont="1" applyBorder="1" applyAlignment="1">
      <alignment horizontal="right"/>
    </xf>
    <xf numFmtId="164" fontId="0" fillId="0" borderId="0" xfId="1" applyFont="1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38" fontId="5" fillId="0" borderId="0" xfId="0" applyNumberFormat="1" applyFont="1" applyBorder="1" applyAlignment="1">
      <alignment horizontal="left"/>
    </xf>
    <xf numFmtId="164" fontId="3" fillId="0" borderId="0" xfId="1" applyFont="1" applyFill="1"/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38" fontId="5" fillId="0" borderId="0" xfId="0" applyNumberFormat="1" applyFont="1" applyBorder="1" applyAlignment="1">
      <alignment horizontal="center"/>
    </xf>
    <xf numFmtId="38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49606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94"/>
  <sheetViews>
    <sheetView tabSelected="1" zoomScaleNormal="100" workbookViewId="0">
      <selection activeCell="F93" sqref="F93:I93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50" customWidth="1"/>
    <col min="5" max="5" width="4.85546875" style="1" customWidth="1"/>
    <col min="6" max="6" width="11.42578125" style="1"/>
    <col min="7" max="7" width="6" style="1" customWidth="1"/>
    <col min="8" max="8" width="17" style="32" customWidth="1"/>
    <col min="9" max="9" width="16" style="34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2.75" x14ac:dyDescent="0.2">
      <c r="A1" s="66"/>
      <c r="B1" s="67"/>
      <c r="C1" s="67"/>
      <c r="D1" s="67"/>
      <c r="E1" s="67"/>
      <c r="F1" s="67"/>
      <c r="G1" s="67"/>
      <c r="H1" s="67"/>
      <c r="I1" s="68"/>
    </row>
    <row r="2" spans="1:9" ht="12.75" x14ac:dyDescent="0.2">
      <c r="A2" s="69" t="s">
        <v>0</v>
      </c>
      <c r="B2" s="70"/>
      <c r="C2" s="70"/>
      <c r="D2" s="70"/>
      <c r="E2" s="70"/>
      <c r="F2" s="70"/>
      <c r="G2" s="70"/>
      <c r="H2" s="70"/>
      <c r="I2" s="71"/>
    </row>
    <row r="3" spans="1:9" ht="12.75" x14ac:dyDescent="0.2">
      <c r="A3" s="69" t="s">
        <v>1</v>
      </c>
      <c r="B3" s="70"/>
      <c r="C3" s="70"/>
      <c r="D3" s="70"/>
      <c r="E3" s="70"/>
      <c r="F3" s="70"/>
      <c r="G3" s="70"/>
      <c r="H3" s="70"/>
      <c r="I3" s="71"/>
    </row>
    <row r="4" spans="1:9" ht="15" customHeight="1" x14ac:dyDescent="0.2">
      <c r="A4" s="69" t="s">
        <v>2</v>
      </c>
      <c r="B4" s="70"/>
      <c r="C4" s="70"/>
      <c r="D4" s="70"/>
      <c r="E4" s="70"/>
      <c r="F4" s="70"/>
      <c r="G4" s="70"/>
      <c r="H4" s="70"/>
      <c r="I4" s="71"/>
    </row>
    <row r="5" spans="1:9" ht="15" customHeight="1" x14ac:dyDescent="0.2">
      <c r="A5" s="69" t="s">
        <v>3</v>
      </c>
      <c r="B5" s="70"/>
      <c r="C5" s="70"/>
      <c r="D5" s="70"/>
      <c r="E5" s="70"/>
      <c r="F5" s="70"/>
      <c r="G5" s="70"/>
      <c r="H5" s="70"/>
      <c r="I5" s="71"/>
    </row>
    <row r="6" spans="1:9" ht="20.25" customHeight="1" thickBot="1" x14ac:dyDescent="0.25">
      <c r="A6" s="2"/>
      <c r="B6" s="3"/>
      <c r="C6" s="3"/>
      <c r="D6" s="3"/>
      <c r="E6" s="3"/>
      <c r="F6" s="3"/>
      <c r="G6" s="3"/>
      <c r="H6" s="3"/>
      <c r="I6" s="4"/>
    </row>
    <row r="7" spans="1:9" ht="13.5" customHeight="1" thickBot="1" x14ac:dyDescent="0.25">
      <c r="A7" s="63" t="s">
        <v>4</v>
      </c>
      <c r="B7" s="64"/>
      <c r="C7" s="64"/>
      <c r="D7" s="64"/>
      <c r="E7" s="64"/>
      <c r="F7" s="64"/>
      <c r="G7" s="64"/>
      <c r="H7" s="5">
        <v>2019</v>
      </c>
      <c r="I7" s="6">
        <v>2018</v>
      </c>
    </row>
    <row r="8" spans="1:9" x14ac:dyDescent="0.2">
      <c r="A8" s="7"/>
      <c r="B8" s="8"/>
      <c r="C8" s="9"/>
      <c r="D8" s="9"/>
      <c r="E8" s="10"/>
      <c r="F8" s="74"/>
      <c r="G8" s="74"/>
      <c r="H8" s="11"/>
      <c r="I8" s="12"/>
    </row>
    <row r="9" spans="1:9" ht="12" customHeight="1" x14ac:dyDescent="0.2">
      <c r="A9" s="72" t="s">
        <v>5</v>
      </c>
      <c r="B9" s="73"/>
      <c r="C9" s="13"/>
      <c r="D9" s="14"/>
      <c r="E9" s="15"/>
      <c r="F9" s="73"/>
      <c r="G9" s="73"/>
      <c r="H9" s="16"/>
      <c r="I9" s="17"/>
    </row>
    <row r="10" spans="1:9" x14ac:dyDescent="0.2">
      <c r="A10" s="72" t="s">
        <v>6</v>
      </c>
      <c r="B10" s="73"/>
      <c r="C10" s="18"/>
      <c r="D10" s="18"/>
      <c r="E10" s="15"/>
      <c r="F10" s="19"/>
      <c r="G10" s="20"/>
      <c r="H10" s="21">
        <f>SUM(H11:H23)</f>
        <v>2894718316.9499998</v>
      </c>
      <c r="I10" s="17">
        <f>SUM(I11:I23)</f>
        <v>3285619197.4700003</v>
      </c>
    </row>
    <row r="11" spans="1:9" x14ac:dyDescent="0.2">
      <c r="A11" s="22"/>
      <c r="B11" s="20" t="s">
        <v>7</v>
      </c>
      <c r="C11" s="14"/>
      <c r="D11" s="14"/>
      <c r="E11" s="15"/>
      <c r="F11" s="19"/>
      <c r="G11" s="20"/>
      <c r="H11" s="23">
        <v>950746840.69000006</v>
      </c>
      <c r="I11" s="24">
        <v>990705477.16999996</v>
      </c>
    </row>
    <row r="12" spans="1:9" x14ac:dyDescent="0.2">
      <c r="A12" s="22"/>
      <c r="B12" s="20" t="s">
        <v>8</v>
      </c>
      <c r="C12" s="14"/>
      <c r="D12" s="14"/>
      <c r="E12" s="15"/>
      <c r="F12" s="19"/>
      <c r="G12" s="20"/>
      <c r="H12" s="23">
        <v>47365030.549999997</v>
      </c>
      <c r="I12" s="24">
        <v>47282628.869999997</v>
      </c>
    </row>
    <row r="13" spans="1:9" x14ac:dyDescent="0.2">
      <c r="A13" s="22"/>
      <c r="B13" s="20" t="s">
        <v>9</v>
      </c>
      <c r="C13" s="14"/>
      <c r="D13" s="14"/>
      <c r="E13" s="15"/>
      <c r="F13" s="73"/>
      <c r="G13" s="73"/>
      <c r="H13" s="23">
        <v>253444155.59</v>
      </c>
      <c r="I13" s="24">
        <v>324679373.49000001</v>
      </c>
    </row>
    <row r="14" spans="1:9" x14ac:dyDescent="0.2">
      <c r="A14" s="22"/>
      <c r="B14" s="20" t="s">
        <v>10</v>
      </c>
      <c r="C14" s="14"/>
      <c r="D14" s="14"/>
      <c r="E14" s="15"/>
      <c r="F14" s="19"/>
      <c r="G14" s="20"/>
      <c r="H14" s="23">
        <v>22295576.670000002</v>
      </c>
      <c r="I14" s="24">
        <v>17962449.550000001</v>
      </c>
    </row>
    <row r="15" spans="1:9" x14ac:dyDescent="0.2">
      <c r="A15" s="22"/>
      <c r="B15" s="20" t="s">
        <v>11</v>
      </c>
      <c r="C15" s="14"/>
      <c r="D15" s="14"/>
      <c r="E15" s="15"/>
      <c r="F15" s="19"/>
      <c r="G15" s="20"/>
      <c r="H15" s="23">
        <v>24537286.84</v>
      </c>
      <c r="I15" s="24">
        <v>23589161.5</v>
      </c>
    </row>
    <row r="16" spans="1:9" x14ac:dyDescent="0.2">
      <c r="A16" s="22"/>
      <c r="B16" s="20" t="s">
        <v>12</v>
      </c>
      <c r="C16" s="14"/>
      <c r="D16" s="14"/>
      <c r="E16" s="15"/>
      <c r="F16" s="19"/>
      <c r="G16" s="20"/>
      <c r="H16" s="23">
        <v>35434984.119999997</v>
      </c>
      <c r="I16" s="24">
        <v>6384582.0099999998</v>
      </c>
    </row>
    <row r="17" spans="1:11" x14ac:dyDescent="0.2">
      <c r="A17" s="22"/>
      <c r="B17" s="20" t="s">
        <v>13</v>
      </c>
      <c r="C17" s="14"/>
      <c r="D17" s="14"/>
      <c r="E17" s="15"/>
      <c r="F17" s="19"/>
      <c r="G17" s="20"/>
      <c r="H17" s="23"/>
      <c r="I17" s="25"/>
    </row>
    <row r="18" spans="1:11" x14ac:dyDescent="0.2">
      <c r="A18" s="22"/>
      <c r="B18" s="75" t="s">
        <v>14</v>
      </c>
      <c r="C18" s="14"/>
      <c r="D18" s="14"/>
      <c r="E18" s="15"/>
      <c r="F18" s="19"/>
      <c r="G18" s="20"/>
      <c r="H18" s="23"/>
      <c r="I18" s="25"/>
    </row>
    <row r="19" spans="1:11" x14ac:dyDescent="0.2">
      <c r="A19" s="26"/>
      <c r="B19" s="75"/>
      <c r="C19" s="15"/>
      <c r="D19" s="27"/>
      <c r="E19" s="15"/>
      <c r="F19" s="19"/>
      <c r="G19" s="20"/>
      <c r="H19" s="28"/>
      <c r="I19" s="29"/>
    </row>
    <row r="20" spans="1:11" x14ac:dyDescent="0.2">
      <c r="A20" s="26"/>
      <c r="B20" s="75"/>
      <c r="C20" s="15"/>
      <c r="D20" s="27"/>
      <c r="E20" s="15"/>
      <c r="F20" s="19"/>
      <c r="G20" s="20"/>
      <c r="H20" s="28"/>
      <c r="I20" s="29"/>
    </row>
    <row r="21" spans="1:11" x14ac:dyDescent="0.2">
      <c r="A21" s="22"/>
      <c r="B21" s="20" t="s">
        <v>15</v>
      </c>
      <c r="C21" s="14"/>
      <c r="D21" s="14"/>
      <c r="E21" s="15"/>
      <c r="F21" s="19"/>
      <c r="G21" s="20"/>
      <c r="H21" s="23">
        <v>1560894442.49</v>
      </c>
      <c r="I21" s="24">
        <v>1875015524.8800001</v>
      </c>
    </row>
    <row r="22" spans="1:11" x14ac:dyDescent="0.2">
      <c r="A22" s="22"/>
      <c r="B22" s="20" t="s">
        <v>16</v>
      </c>
      <c r="C22" s="14"/>
      <c r="D22" s="14"/>
      <c r="E22" s="15"/>
      <c r="F22" s="19"/>
      <c r="G22" s="20"/>
      <c r="H22" s="23"/>
      <c r="I22" s="25"/>
    </row>
    <row r="23" spans="1:11" ht="12" customHeight="1" x14ac:dyDescent="0.2">
      <c r="A23" s="26"/>
      <c r="B23" s="15" t="s">
        <v>17</v>
      </c>
      <c r="C23" s="15"/>
      <c r="D23" s="27"/>
      <c r="E23" s="15"/>
      <c r="F23" s="73"/>
      <c r="G23" s="73"/>
      <c r="H23" s="28">
        <v>0</v>
      </c>
      <c r="I23" s="29">
        <v>0</v>
      </c>
    </row>
    <row r="24" spans="1:11" ht="12" customHeight="1" x14ac:dyDescent="0.2">
      <c r="A24" s="72" t="s">
        <v>18</v>
      </c>
      <c r="B24" s="73"/>
      <c r="C24" s="18"/>
      <c r="D24" s="18"/>
      <c r="E24" s="15"/>
      <c r="F24" s="19"/>
      <c r="G24" s="20"/>
      <c r="H24" s="30">
        <f>SUM(H25:H40)</f>
        <v>2121692926.4200001</v>
      </c>
      <c r="I24" s="31">
        <f>SUM(I25:I40)</f>
        <v>2777437065.4300003</v>
      </c>
      <c r="K24" s="32"/>
    </row>
    <row r="25" spans="1:11" x14ac:dyDescent="0.2">
      <c r="A25" s="22"/>
      <c r="B25" s="20" t="s">
        <v>19</v>
      </c>
      <c r="C25" s="14"/>
      <c r="D25" s="14"/>
      <c r="E25" s="15"/>
      <c r="F25" s="19"/>
      <c r="G25" s="20"/>
      <c r="H25" s="23">
        <v>978079703.84000003</v>
      </c>
      <c r="I25" s="24">
        <v>1237454728.3800001</v>
      </c>
      <c r="K25" s="33"/>
    </row>
    <row r="26" spans="1:11" x14ac:dyDescent="0.2">
      <c r="A26" s="22"/>
      <c r="B26" s="20" t="s">
        <v>20</v>
      </c>
      <c r="C26" s="14"/>
      <c r="D26" s="14"/>
      <c r="E26" s="15"/>
      <c r="F26" s="19"/>
      <c r="G26" s="20"/>
      <c r="H26" s="23">
        <v>135262759.65000001</v>
      </c>
      <c r="I26" s="24">
        <v>232529992.40000001</v>
      </c>
      <c r="K26" s="34"/>
    </row>
    <row r="27" spans="1:11" x14ac:dyDescent="0.2">
      <c r="A27" s="22"/>
      <c r="B27" s="20" t="s">
        <v>21</v>
      </c>
      <c r="C27" s="14"/>
      <c r="D27" s="14"/>
      <c r="E27" s="15"/>
      <c r="F27" s="19"/>
      <c r="G27" s="20"/>
      <c r="H27" s="23">
        <v>479102507.74000001</v>
      </c>
      <c r="I27" s="24">
        <v>677902187.89999998</v>
      </c>
      <c r="K27" s="33"/>
    </row>
    <row r="28" spans="1:11" x14ac:dyDescent="0.2">
      <c r="A28" s="22"/>
      <c r="B28" s="20" t="s">
        <v>22</v>
      </c>
      <c r="C28" s="14"/>
      <c r="D28" s="14"/>
      <c r="E28" s="15"/>
      <c r="F28" s="19"/>
      <c r="G28" s="20"/>
      <c r="H28" s="23">
        <v>368990268.57999998</v>
      </c>
      <c r="I28" s="25">
        <v>368765314.63999999</v>
      </c>
    </row>
    <row r="29" spans="1:11" x14ac:dyDescent="0.2">
      <c r="A29" s="22"/>
      <c r="B29" s="20" t="s">
        <v>23</v>
      </c>
      <c r="C29" s="14"/>
      <c r="D29" s="14"/>
      <c r="E29" s="15"/>
      <c r="F29" s="35"/>
      <c r="G29" s="35"/>
      <c r="H29" s="23"/>
      <c r="I29" s="25"/>
    </row>
    <row r="30" spans="1:11" x14ac:dyDescent="0.2">
      <c r="A30" s="22"/>
      <c r="B30" s="20" t="s">
        <v>24</v>
      </c>
      <c r="C30" s="14"/>
      <c r="D30" s="14"/>
      <c r="E30" s="15"/>
      <c r="F30" s="73"/>
      <c r="G30" s="73"/>
      <c r="H30" s="23"/>
      <c r="I30" s="25"/>
    </row>
    <row r="31" spans="1:11" x14ac:dyDescent="0.2">
      <c r="A31" s="22"/>
      <c r="B31" s="20" t="s">
        <v>25</v>
      </c>
      <c r="C31" s="14"/>
      <c r="D31" s="14"/>
      <c r="E31" s="15"/>
      <c r="F31" s="19"/>
      <c r="G31" s="36"/>
      <c r="H31" s="23">
        <v>97863923.430000007</v>
      </c>
      <c r="I31" s="24">
        <v>153484032.56</v>
      </c>
    </row>
    <row r="32" spans="1:11" x14ac:dyDescent="0.2">
      <c r="A32" s="22"/>
      <c r="B32" s="20" t="s">
        <v>26</v>
      </c>
      <c r="C32" s="14"/>
      <c r="D32" s="14"/>
      <c r="E32" s="15"/>
      <c r="F32" s="73"/>
      <c r="G32" s="73"/>
      <c r="H32" s="23">
        <v>9506727.7599999998</v>
      </c>
      <c r="I32" s="24">
        <v>15144665.050000001</v>
      </c>
    </row>
    <row r="33" spans="1:11" x14ac:dyDescent="0.2">
      <c r="A33" s="22"/>
      <c r="B33" s="20" t="s">
        <v>27</v>
      </c>
      <c r="C33" s="14"/>
      <c r="D33" s="14"/>
      <c r="E33" s="15"/>
      <c r="F33" s="19"/>
      <c r="G33" s="19"/>
      <c r="H33" s="23">
        <v>7639164.1500000004</v>
      </c>
      <c r="I33" s="24">
        <v>29890918.309999999</v>
      </c>
    </row>
    <row r="34" spans="1:11" x14ac:dyDescent="0.2">
      <c r="A34" s="22"/>
      <c r="B34" s="20" t="s">
        <v>28</v>
      </c>
      <c r="C34" s="14"/>
      <c r="D34" s="14"/>
      <c r="E34" s="15"/>
      <c r="F34" s="15"/>
      <c r="G34" s="15"/>
      <c r="H34" s="23">
        <v>42552682.049999997</v>
      </c>
      <c r="I34" s="24">
        <v>47295291.140000001</v>
      </c>
    </row>
    <row r="35" spans="1:11" x14ac:dyDescent="0.2">
      <c r="A35" s="22"/>
      <c r="B35" s="20" t="s">
        <v>29</v>
      </c>
      <c r="C35" s="14"/>
      <c r="D35" s="14"/>
      <c r="E35" s="15"/>
      <c r="F35" s="15"/>
      <c r="G35" s="15"/>
      <c r="H35" s="23"/>
      <c r="I35" s="24">
        <v>7355000</v>
      </c>
    </row>
    <row r="36" spans="1:11" x14ac:dyDescent="0.2">
      <c r="A36" s="22"/>
      <c r="B36" s="20" t="s">
        <v>30</v>
      </c>
      <c r="C36" s="14"/>
      <c r="D36" s="14"/>
      <c r="E36" s="15"/>
      <c r="F36" s="15"/>
      <c r="G36" s="15"/>
      <c r="H36" s="23"/>
      <c r="I36" s="25"/>
    </row>
    <row r="37" spans="1:11" x14ac:dyDescent="0.2">
      <c r="A37" s="22"/>
      <c r="B37" s="20" t="s">
        <v>31</v>
      </c>
      <c r="C37" s="14"/>
      <c r="D37" s="14"/>
      <c r="E37" s="15"/>
      <c r="F37" s="15"/>
      <c r="G37" s="15"/>
      <c r="H37" s="23"/>
      <c r="I37" s="25"/>
    </row>
    <row r="38" spans="1:11" x14ac:dyDescent="0.2">
      <c r="A38" s="22"/>
      <c r="B38" s="20" t="s">
        <v>32</v>
      </c>
      <c r="C38" s="14"/>
      <c r="D38" s="14"/>
      <c r="E38" s="15"/>
      <c r="F38" s="15"/>
      <c r="G38" s="15"/>
      <c r="H38" s="23"/>
      <c r="I38" s="25"/>
    </row>
    <row r="39" spans="1:11" x14ac:dyDescent="0.2">
      <c r="A39" s="22"/>
      <c r="B39" s="20" t="s">
        <v>33</v>
      </c>
      <c r="C39" s="14"/>
      <c r="D39" s="14"/>
      <c r="E39" s="15"/>
      <c r="F39" s="15"/>
      <c r="G39" s="15"/>
      <c r="H39" s="23">
        <v>0</v>
      </c>
      <c r="I39" s="25">
        <v>0</v>
      </c>
    </row>
    <row r="40" spans="1:11" x14ac:dyDescent="0.2">
      <c r="A40" s="22"/>
      <c r="B40" s="20" t="s">
        <v>34</v>
      </c>
      <c r="C40" s="14"/>
      <c r="D40" s="14"/>
      <c r="E40" s="15"/>
      <c r="F40" s="15"/>
      <c r="G40" s="15"/>
      <c r="H40" s="23">
        <v>2695189.22</v>
      </c>
      <c r="I40" s="24">
        <v>7614935.0499999998</v>
      </c>
    </row>
    <row r="41" spans="1:11" x14ac:dyDescent="0.2">
      <c r="A41" s="22"/>
      <c r="B41" s="20"/>
      <c r="C41" s="14"/>
      <c r="D41" s="14"/>
      <c r="E41" s="15"/>
      <c r="F41" s="15"/>
      <c r="G41" s="15"/>
      <c r="H41" s="23"/>
      <c r="I41" s="25"/>
    </row>
    <row r="42" spans="1:11" x14ac:dyDescent="0.2">
      <c r="A42" s="72" t="s">
        <v>35</v>
      </c>
      <c r="B42" s="73"/>
      <c r="C42" s="18"/>
      <c r="D42" s="18"/>
      <c r="E42" s="15"/>
      <c r="F42" s="15"/>
      <c r="G42" s="15"/>
      <c r="H42" s="37">
        <f>H10-H24</f>
        <v>773025390.52999973</v>
      </c>
      <c r="I42" s="38">
        <f>I10-I24</f>
        <v>508182132.03999996</v>
      </c>
    </row>
    <row r="43" spans="1:11" x14ac:dyDescent="0.2">
      <c r="A43" s="39"/>
      <c r="B43" s="13"/>
      <c r="C43" s="18"/>
      <c r="D43" s="18"/>
      <c r="E43" s="15"/>
      <c r="F43" s="15"/>
      <c r="G43" s="15"/>
      <c r="H43" s="37"/>
      <c r="I43" s="17"/>
      <c r="K43" s="33"/>
    </row>
    <row r="44" spans="1:11" x14ac:dyDescent="0.2">
      <c r="A44" s="72" t="s">
        <v>36</v>
      </c>
      <c r="B44" s="73"/>
      <c r="C44" s="18"/>
      <c r="D44" s="18"/>
      <c r="E44" s="15"/>
      <c r="F44" s="15"/>
      <c r="G44" s="15"/>
      <c r="H44" s="37"/>
      <c r="I44" s="17"/>
    </row>
    <row r="45" spans="1:11" x14ac:dyDescent="0.2">
      <c r="A45" s="72" t="s">
        <v>6</v>
      </c>
      <c r="B45" s="73"/>
      <c r="C45" s="18"/>
      <c r="D45" s="18"/>
      <c r="E45" s="15"/>
      <c r="F45" s="15"/>
      <c r="G45" s="15"/>
      <c r="H45" s="37">
        <f>SUM(H46:H48)</f>
        <v>0</v>
      </c>
      <c r="I45" s="17">
        <f>SUM(I46:I48)</f>
        <v>0</v>
      </c>
    </row>
    <row r="46" spans="1:11" x14ac:dyDescent="0.2">
      <c r="A46" s="22"/>
      <c r="B46" s="20" t="s">
        <v>37</v>
      </c>
      <c r="C46" s="14"/>
      <c r="D46" s="14"/>
      <c r="E46" s="15"/>
      <c r="F46" s="15"/>
      <c r="G46" s="15"/>
      <c r="H46" s="23">
        <v>0</v>
      </c>
      <c r="I46" s="25">
        <v>0</v>
      </c>
    </row>
    <row r="47" spans="1:11" x14ac:dyDescent="0.2">
      <c r="A47" s="22"/>
      <c r="B47" s="20" t="s">
        <v>38</v>
      </c>
      <c r="C47" s="14"/>
      <c r="D47" s="14"/>
      <c r="E47" s="15"/>
      <c r="F47" s="15"/>
      <c r="G47" s="15"/>
      <c r="H47" s="23">
        <v>0</v>
      </c>
      <c r="I47" s="25">
        <v>0</v>
      </c>
    </row>
    <row r="48" spans="1:11" x14ac:dyDescent="0.2">
      <c r="A48" s="22"/>
      <c r="B48" s="20" t="s">
        <v>39</v>
      </c>
      <c r="C48" s="14"/>
      <c r="D48" s="14"/>
      <c r="E48" s="15"/>
      <c r="F48" s="15"/>
      <c r="G48" s="15"/>
      <c r="H48" s="23">
        <v>0</v>
      </c>
      <c r="I48" s="25">
        <v>0</v>
      </c>
    </row>
    <row r="49" spans="1:11" ht="12" customHeight="1" x14ac:dyDescent="0.2">
      <c r="A49" s="72" t="s">
        <v>18</v>
      </c>
      <c r="B49" s="73"/>
      <c r="C49" s="18"/>
      <c r="D49" s="18"/>
      <c r="E49" s="15"/>
      <c r="F49" s="15"/>
      <c r="G49" s="15"/>
      <c r="H49" s="37">
        <f>SUM(H50:H52)</f>
        <v>149040916.03</v>
      </c>
      <c r="I49" s="17">
        <f>SUM(I50:I52)</f>
        <v>469931293.35000002</v>
      </c>
      <c r="K49" s="32"/>
    </row>
    <row r="50" spans="1:11" x14ac:dyDescent="0.2">
      <c r="A50" s="22"/>
      <c r="B50" s="20" t="s">
        <v>37</v>
      </c>
      <c r="C50" s="14"/>
      <c r="D50" s="14"/>
      <c r="E50" s="15"/>
      <c r="F50" s="15"/>
      <c r="G50" s="15"/>
      <c r="H50" s="23">
        <v>87209371.469999999</v>
      </c>
      <c r="I50" s="24">
        <v>337611094.79000002</v>
      </c>
      <c r="K50" s="33"/>
    </row>
    <row r="51" spans="1:11" x14ac:dyDescent="0.2">
      <c r="A51" s="22"/>
      <c r="B51" s="20" t="s">
        <v>38</v>
      </c>
      <c r="C51" s="14"/>
      <c r="D51" s="14"/>
      <c r="E51" s="15"/>
      <c r="F51" s="15"/>
      <c r="G51" s="15"/>
      <c r="H51" s="23">
        <v>60662019.560000002</v>
      </c>
      <c r="I51" s="25">
        <v>100985261.76000001</v>
      </c>
    </row>
    <row r="52" spans="1:11" x14ac:dyDescent="0.2">
      <c r="A52" s="22"/>
      <c r="B52" s="20" t="s">
        <v>40</v>
      </c>
      <c r="C52" s="14"/>
      <c r="D52" s="14"/>
      <c r="E52" s="15"/>
      <c r="F52" s="15"/>
      <c r="G52" s="15"/>
      <c r="H52" s="23">
        <v>1169525</v>
      </c>
      <c r="I52" s="25">
        <v>31334936.800000001</v>
      </c>
    </row>
    <row r="53" spans="1:11" x14ac:dyDescent="0.2">
      <c r="A53" s="22"/>
      <c r="B53" s="20"/>
      <c r="C53" s="14"/>
      <c r="D53" s="14"/>
      <c r="E53" s="15"/>
      <c r="F53" s="15"/>
      <c r="G53" s="15"/>
      <c r="H53" s="23"/>
      <c r="I53" s="25"/>
    </row>
    <row r="54" spans="1:11" x14ac:dyDescent="0.2">
      <c r="A54" s="72" t="s">
        <v>41</v>
      </c>
      <c r="B54" s="73"/>
      <c r="C54" s="14"/>
      <c r="D54" s="14"/>
      <c r="E54" s="15"/>
      <c r="F54" s="15"/>
      <c r="G54" s="15"/>
      <c r="H54" s="37">
        <f>H45-H49</f>
        <v>-149040916.03</v>
      </c>
      <c r="I54" s="38">
        <f>I45-I49</f>
        <v>-469931293.35000002</v>
      </c>
    </row>
    <row r="55" spans="1:11" x14ac:dyDescent="0.2">
      <c r="A55" s="39"/>
      <c r="B55" s="13"/>
      <c r="C55" s="14"/>
      <c r="D55" s="14"/>
      <c r="E55" s="15"/>
      <c r="F55" s="15"/>
      <c r="G55" s="15"/>
      <c r="H55" s="23"/>
      <c r="I55" s="25"/>
    </row>
    <row r="56" spans="1:11" ht="12" customHeight="1" x14ac:dyDescent="0.2">
      <c r="A56" s="72" t="s">
        <v>42</v>
      </c>
      <c r="B56" s="73"/>
      <c r="C56" s="18"/>
      <c r="D56" s="18"/>
      <c r="E56" s="15"/>
      <c r="F56" s="15"/>
      <c r="G56" s="15"/>
      <c r="H56" s="37"/>
      <c r="I56" s="38"/>
    </row>
    <row r="57" spans="1:11" ht="12" customHeight="1" x14ac:dyDescent="0.2">
      <c r="A57" s="72" t="s">
        <v>6</v>
      </c>
      <c r="B57" s="73"/>
      <c r="C57" s="18"/>
      <c r="D57" s="18"/>
      <c r="E57" s="15"/>
      <c r="F57" s="15"/>
      <c r="G57" s="15"/>
      <c r="H57" s="37">
        <f>H58+H61</f>
        <v>289008063.29999983</v>
      </c>
      <c r="I57" s="38">
        <f>I58+I61</f>
        <v>177038165.44</v>
      </c>
    </row>
    <row r="58" spans="1:11" x14ac:dyDescent="0.2">
      <c r="A58" s="22"/>
      <c r="B58" s="20" t="s">
        <v>43</v>
      </c>
      <c r="C58" s="14"/>
      <c r="D58" s="14"/>
      <c r="E58" s="15"/>
      <c r="F58" s="15"/>
      <c r="G58" s="15"/>
      <c r="H58" s="23">
        <f>H59+H60</f>
        <v>0</v>
      </c>
      <c r="I58" s="24">
        <f>I59+I60</f>
        <v>129000000</v>
      </c>
    </row>
    <row r="59" spans="1:11" ht="12" customHeight="1" x14ac:dyDescent="0.2">
      <c r="A59" s="40"/>
      <c r="B59" s="19" t="s">
        <v>44</v>
      </c>
      <c r="C59" s="14"/>
      <c r="D59" s="14"/>
      <c r="E59" s="15"/>
      <c r="F59" s="15"/>
      <c r="G59" s="15"/>
      <c r="H59" s="23">
        <v>0</v>
      </c>
      <c r="I59" s="25">
        <v>129000000</v>
      </c>
    </row>
    <row r="60" spans="1:11" ht="12" customHeight="1" x14ac:dyDescent="0.2">
      <c r="A60" s="40"/>
      <c r="B60" s="19" t="s">
        <v>45</v>
      </c>
      <c r="C60" s="14"/>
      <c r="D60" s="14"/>
      <c r="E60" s="15"/>
      <c r="F60" s="15"/>
      <c r="G60" s="15"/>
      <c r="H60" s="23"/>
      <c r="I60" s="25"/>
    </row>
    <row r="61" spans="1:11" ht="12" customHeight="1" x14ac:dyDescent="0.2">
      <c r="A61" s="40"/>
      <c r="B61" s="19" t="s">
        <v>46</v>
      </c>
      <c r="C61" s="14"/>
      <c r="D61" s="14"/>
      <c r="E61" s="15"/>
      <c r="F61" s="15"/>
      <c r="G61" s="15"/>
      <c r="H61" s="23">
        <v>289008063.29999983</v>
      </c>
      <c r="I61" s="25">
        <v>48038165.439999998</v>
      </c>
      <c r="K61" s="33"/>
    </row>
    <row r="62" spans="1:11" ht="12" customHeight="1" x14ac:dyDescent="0.2">
      <c r="A62" s="40"/>
      <c r="B62" s="19"/>
      <c r="C62" s="14"/>
      <c r="D62" s="14"/>
      <c r="E62" s="15"/>
      <c r="F62" s="15"/>
      <c r="G62" s="15"/>
      <c r="H62" s="23"/>
      <c r="I62" s="25"/>
    </row>
    <row r="63" spans="1:11" ht="12" customHeight="1" x14ac:dyDescent="0.2">
      <c r="A63" s="72" t="s">
        <v>18</v>
      </c>
      <c r="B63" s="73"/>
      <c r="C63" s="14"/>
      <c r="D63" s="14"/>
      <c r="E63" s="15"/>
      <c r="F63" s="15"/>
      <c r="G63" s="15"/>
      <c r="H63" s="37">
        <f>H64+H67</f>
        <v>228928404.89999992</v>
      </c>
      <c r="I63" s="38">
        <f>I64+I67</f>
        <v>176743622.55000004</v>
      </c>
      <c r="K63" s="32"/>
    </row>
    <row r="64" spans="1:11" ht="12" customHeight="1" x14ac:dyDescent="0.2">
      <c r="A64" s="40"/>
      <c r="B64" s="20" t="s">
        <v>47</v>
      </c>
      <c r="C64" s="14"/>
      <c r="D64" s="14"/>
      <c r="E64" s="15"/>
      <c r="F64" s="15"/>
      <c r="G64" s="15"/>
      <c r="H64" s="23">
        <f>H65+H66</f>
        <v>12666666</v>
      </c>
      <c r="I64" s="24">
        <f>I65+I66</f>
        <v>155399999.25999999</v>
      </c>
      <c r="K64" s="32"/>
    </row>
    <row r="65" spans="1:11" ht="12" customHeight="1" x14ac:dyDescent="0.2">
      <c r="A65" s="40"/>
      <c r="B65" s="19" t="s">
        <v>44</v>
      </c>
      <c r="C65" s="14"/>
      <c r="D65" s="14"/>
      <c r="E65" s="15"/>
      <c r="F65" s="15"/>
      <c r="G65" s="15"/>
      <c r="H65" s="23">
        <v>12666666</v>
      </c>
      <c r="I65" s="24">
        <v>155399999.25999999</v>
      </c>
      <c r="K65" s="33"/>
    </row>
    <row r="66" spans="1:11" ht="12" customHeight="1" x14ac:dyDescent="0.2">
      <c r="A66" s="40"/>
      <c r="B66" s="19" t="s">
        <v>45</v>
      </c>
      <c r="C66" s="14"/>
      <c r="D66" s="14"/>
      <c r="E66" s="15"/>
      <c r="F66" s="15"/>
      <c r="G66" s="15"/>
      <c r="H66" s="23"/>
      <c r="I66" s="25"/>
    </row>
    <row r="67" spans="1:11" ht="12" customHeight="1" x14ac:dyDescent="0.2">
      <c r="A67" s="40"/>
      <c r="B67" s="19" t="s">
        <v>48</v>
      </c>
      <c r="C67" s="14"/>
      <c r="D67" s="14"/>
      <c r="E67" s="15"/>
      <c r="F67" s="15"/>
      <c r="G67" s="15"/>
      <c r="H67" s="23">
        <v>216261738.89999992</v>
      </c>
      <c r="I67" s="25">
        <v>21343623.290000044</v>
      </c>
    </row>
    <row r="68" spans="1:11" ht="12" customHeight="1" x14ac:dyDescent="0.2">
      <c r="A68" s="40"/>
      <c r="B68" s="19"/>
      <c r="C68" s="14"/>
      <c r="D68" s="14"/>
      <c r="E68" s="15"/>
      <c r="F68" s="15"/>
      <c r="G68" s="15"/>
      <c r="H68" s="23"/>
      <c r="I68" s="25"/>
    </row>
    <row r="69" spans="1:11" ht="12" customHeight="1" x14ac:dyDescent="0.2">
      <c r="A69" s="72" t="s">
        <v>49</v>
      </c>
      <c r="B69" s="73"/>
      <c r="C69" s="18"/>
      <c r="D69" s="18"/>
      <c r="E69" s="15"/>
      <c r="F69" s="15"/>
      <c r="G69" s="15"/>
      <c r="H69" s="37">
        <f>H57-H63</f>
        <v>60079658.399999917</v>
      </c>
      <c r="I69" s="38">
        <f>I57-I63</f>
        <v>294542.88999995589</v>
      </c>
    </row>
    <row r="70" spans="1:11" x14ac:dyDescent="0.2">
      <c r="A70" s="22"/>
      <c r="B70" s="36"/>
      <c r="C70" s="14"/>
      <c r="D70" s="14"/>
      <c r="E70" s="15"/>
      <c r="F70" s="15"/>
      <c r="G70" s="15"/>
      <c r="H70" s="23"/>
      <c r="I70" s="25"/>
    </row>
    <row r="71" spans="1:11" ht="12" customHeight="1" x14ac:dyDescent="0.2">
      <c r="A71" s="72" t="s">
        <v>50</v>
      </c>
      <c r="B71" s="73"/>
      <c r="C71" s="18"/>
      <c r="D71" s="18"/>
      <c r="E71" s="15"/>
      <c r="F71" s="15"/>
      <c r="G71" s="15"/>
      <c r="H71" s="37">
        <f>H42+H54+H69</f>
        <v>684064132.89999962</v>
      </c>
      <c r="I71" s="38">
        <f>I42+I54+I69</f>
        <v>38545381.579999894</v>
      </c>
    </row>
    <row r="72" spans="1:11" x14ac:dyDescent="0.2">
      <c r="A72" s="26"/>
      <c r="B72" s="15"/>
      <c r="C72" s="15"/>
      <c r="D72" s="27"/>
      <c r="E72" s="15"/>
      <c r="F72" s="15"/>
      <c r="G72" s="15"/>
      <c r="H72" s="28"/>
      <c r="I72" s="29"/>
    </row>
    <row r="73" spans="1:11" x14ac:dyDescent="0.2">
      <c r="A73" s="72" t="s">
        <v>51</v>
      </c>
      <c r="B73" s="73"/>
      <c r="C73" s="15"/>
      <c r="D73" s="27"/>
      <c r="E73" s="15"/>
      <c r="F73" s="15"/>
      <c r="G73" s="15"/>
      <c r="H73" s="21">
        <f>I74</f>
        <v>225261947.86999872</v>
      </c>
      <c r="I73" s="41">
        <v>186716566.28999883</v>
      </c>
    </row>
    <row r="74" spans="1:11" x14ac:dyDescent="0.2">
      <c r="A74" s="72" t="s">
        <v>52</v>
      </c>
      <c r="B74" s="73"/>
      <c r="C74" s="15"/>
      <c r="D74" s="27"/>
      <c r="E74" s="15"/>
      <c r="F74" s="15"/>
      <c r="G74" s="15"/>
      <c r="H74" s="42">
        <f>H71+H73</f>
        <v>909326080.76999831</v>
      </c>
      <c r="I74" s="43">
        <f>I71+I73</f>
        <v>225261947.86999872</v>
      </c>
    </row>
    <row r="75" spans="1:11" ht="12.75" thickBot="1" x14ac:dyDescent="0.25">
      <c r="A75" s="44"/>
      <c r="B75" s="45"/>
      <c r="C75" s="45"/>
      <c r="D75" s="46"/>
      <c r="E75" s="45"/>
      <c r="F75" s="45"/>
      <c r="G75" s="45"/>
      <c r="H75" s="47"/>
      <c r="I75" s="48"/>
    </row>
    <row r="77" spans="1:11" ht="12.75" x14ac:dyDescent="0.2">
      <c r="A77" s="49" t="s">
        <v>53</v>
      </c>
    </row>
    <row r="79" spans="1:11" x14ac:dyDescent="0.2">
      <c r="H79" s="62"/>
    </row>
    <row r="80" spans="1:11" x14ac:dyDescent="0.2">
      <c r="H80" s="62"/>
    </row>
    <row r="81" spans="1:9" ht="12.75" x14ac:dyDescent="0.2">
      <c r="A81" s="77" t="s">
        <v>54</v>
      </c>
      <c r="B81" s="77"/>
      <c r="C81" s="77"/>
      <c r="D81" s="77"/>
      <c r="E81" s="77"/>
      <c r="F81" s="77"/>
      <c r="G81" s="77"/>
      <c r="H81" s="77"/>
      <c r="I81" s="77"/>
    </row>
    <row r="82" spans="1:9" ht="12.75" x14ac:dyDescent="0.2">
      <c r="A82" s="51"/>
      <c r="B82" s="51"/>
      <c r="C82" s="51"/>
      <c r="D82" s="51"/>
      <c r="E82" s="51"/>
      <c r="F82" s="51"/>
      <c r="G82" s="51"/>
      <c r="H82" s="51"/>
      <c r="I82" s="51"/>
    </row>
    <row r="83" spans="1:9" ht="12.75" x14ac:dyDescent="0.2">
      <c r="A83" s="51"/>
      <c r="B83" s="51"/>
      <c r="C83" s="51"/>
      <c r="D83" s="51"/>
      <c r="E83" s="51"/>
      <c r="F83" s="51"/>
      <c r="G83" s="51"/>
      <c r="H83" s="51"/>
      <c r="I83" s="51"/>
    </row>
    <row r="84" spans="1:9" ht="12.75" x14ac:dyDescent="0.2">
      <c r="A84" s="52"/>
      <c r="B84" s="52"/>
      <c r="C84" s="53"/>
      <c r="D84" s="53"/>
      <c r="E84" s="53"/>
      <c r="F84" s="53"/>
      <c r="G84" s="54"/>
    </row>
    <row r="85" spans="1:9" ht="15" x14ac:dyDescent="0.2">
      <c r="A85" s="76" t="s">
        <v>55</v>
      </c>
      <c r="B85" s="76"/>
      <c r="C85" s="76"/>
      <c r="D85" s="76"/>
      <c r="E85" s="76"/>
      <c r="F85" s="76"/>
      <c r="G85" s="76"/>
      <c r="H85" s="76"/>
      <c r="I85" s="76"/>
    </row>
    <row r="86" spans="1:9" ht="12.75" x14ac:dyDescent="0.2">
      <c r="A86" s="78" t="s">
        <v>59</v>
      </c>
      <c r="B86" s="77"/>
      <c r="C86" s="77"/>
      <c r="D86" s="77"/>
      <c r="E86" s="77"/>
      <c r="F86" s="77"/>
      <c r="G86" s="77"/>
      <c r="H86" s="77"/>
      <c r="I86" s="77"/>
    </row>
    <row r="87" spans="1:9" ht="15.75" x14ac:dyDescent="0.25">
      <c r="A87" s="55"/>
      <c r="B87" s="55"/>
      <c r="C87" s="53"/>
      <c r="D87" s="53"/>
      <c r="G87" s="53"/>
      <c r="H87" s="53"/>
      <c r="I87" s="56"/>
    </row>
    <row r="88" spans="1:9" ht="12.75" x14ac:dyDescent="0.2">
      <c r="A88" s="57"/>
      <c r="B88" s="57"/>
      <c r="C88" s="51"/>
      <c r="D88" s="51"/>
      <c r="G88" s="53"/>
      <c r="H88" s="53"/>
      <c r="I88" s="53"/>
    </row>
    <row r="89" spans="1:9" ht="12.75" x14ac:dyDescent="0.2">
      <c r="A89" s="65" t="s">
        <v>56</v>
      </c>
      <c r="B89" s="65"/>
      <c r="C89" s="58"/>
      <c r="D89" s="58"/>
      <c r="E89" s="58"/>
      <c r="F89" s="65" t="s">
        <v>57</v>
      </c>
      <c r="G89" s="65"/>
      <c r="H89" s="65"/>
      <c r="I89" s="65"/>
    </row>
    <row r="90" spans="1:9" ht="12.75" x14ac:dyDescent="0.2">
      <c r="A90" s="59"/>
      <c r="B90" s="59"/>
      <c r="C90" s="59"/>
      <c r="D90" s="59"/>
      <c r="E90" s="59"/>
      <c r="F90" s="79" t="s">
        <v>61</v>
      </c>
      <c r="G90" s="65"/>
      <c r="H90" s="65"/>
      <c r="I90" s="65"/>
    </row>
    <row r="91" spans="1:9" ht="12.75" x14ac:dyDescent="0.2">
      <c r="A91" s="59"/>
      <c r="B91" s="59"/>
      <c r="C91" s="59"/>
      <c r="D91" s="59"/>
      <c r="E91" s="59"/>
      <c r="F91" s="65" t="s">
        <v>62</v>
      </c>
      <c r="G91" s="65"/>
      <c r="H91" s="65"/>
      <c r="I91" s="65"/>
    </row>
    <row r="92" spans="1:9" ht="12.75" x14ac:dyDescent="0.2">
      <c r="A92" s="58"/>
      <c r="B92" s="58"/>
      <c r="C92" s="53"/>
      <c r="D92" s="60"/>
      <c r="E92" s="61"/>
      <c r="F92" s="60"/>
      <c r="G92" s="52"/>
    </row>
    <row r="93" spans="1:9" ht="12.75" x14ac:dyDescent="0.2">
      <c r="A93" s="65" t="s">
        <v>58</v>
      </c>
      <c r="B93" s="65"/>
      <c r="C93" s="58"/>
      <c r="D93" s="58"/>
      <c r="E93" s="58"/>
      <c r="F93" s="65" t="s">
        <v>58</v>
      </c>
      <c r="G93" s="65"/>
      <c r="H93" s="65"/>
      <c r="I93" s="65"/>
    </row>
    <row r="94" spans="1:9" ht="12.75" x14ac:dyDescent="0.2">
      <c r="A94" s="78" t="s">
        <v>60</v>
      </c>
      <c r="B94" s="77"/>
      <c r="C94" s="53"/>
      <c r="D94" s="53"/>
      <c r="E94" s="53"/>
      <c r="F94" s="78" t="s">
        <v>63</v>
      </c>
      <c r="G94" s="77"/>
      <c r="H94" s="77"/>
      <c r="I94" s="77"/>
    </row>
  </sheetData>
  <mergeCells count="39">
    <mergeCell ref="A94:B94"/>
    <mergeCell ref="F94:I94"/>
    <mergeCell ref="A86:I86"/>
    <mergeCell ref="A89:B89"/>
    <mergeCell ref="F89:I89"/>
    <mergeCell ref="F90:I90"/>
    <mergeCell ref="A93:B93"/>
    <mergeCell ref="F93:I93"/>
    <mergeCell ref="F30:G30"/>
    <mergeCell ref="F32:G32"/>
    <mergeCell ref="A42:B42"/>
    <mergeCell ref="A85:I85"/>
    <mergeCell ref="A45:B45"/>
    <mergeCell ref="A49:B49"/>
    <mergeCell ref="A54:B54"/>
    <mergeCell ref="A56:B56"/>
    <mergeCell ref="A57:B57"/>
    <mergeCell ref="A63:B63"/>
    <mergeCell ref="A69:B69"/>
    <mergeCell ref="A71:B71"/>
    <mergeCell ref="A73:B73"/>
    <mergeCell ref="A74:B74"/>
    <mergeCell ref="A81:I81"/>
    <mergeCell ref="A7:G7"/>
    <mergeCell ref="F91:I91"/>
    <mergeCell ref="A1:I1"/>
    <mergeCell ref="A2:I2"/>
    <mergeCell ref="A3:I3"/>
    <mergeCell ref="A4:I4"/>
    <mergeCell ref="A5:I5"/>
    <mergeCell ref="A44:B44"/>
    <mergeCell ref="F8:G8"/>
    <mergeCell ref="A9:B9"/>
    <mergeCell ref="F9:G9"/>
    <mergeCell ref="A10:B10"/>
    <mergeCell ref="F13:G13"/>
    <mergeCell ref="B18:B20"/>
    <mergeCell ref="F23:G23"/>
    <mergeCell ref="A24:B24"/>
  </mergeCells>
  <hyperlinks>
    <hyperlink ref="B15" location="_ftn1" display="_ftn1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2019-10-17T17:42:03Z</dcterms:created>
  <dcterms:modified xsi:type="dcterms:W3CDTF">2019-10-29T16:55:09Z</dcterms:modified>
</cp:coreProperties>
</file>